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tfs100ip\tsu\Contracts &amp; Purchasing\2021 Solicitations\Formal\Amtrak SW Chief &amp; FRPR Location Study\2. Solicitation\a) RFP-IFB Development\"/>
    </mc:Choice>
  </mc:AlternateContent>
  <bookViews>
    <workbookView xWindow="-108" yWindow="-108" windowWidth="19422" windowHeight="1042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" l="1"/>
  <c r="F55" i="1"/>
  <c r="E55" i="1"/>
  <c r="D55" i="1"/>
  <c r="C55" i="1"/>
  <c r="G55" i="1"/>
  <c r="F51" i="1"/>
  <c r="E51" i="1"/>
  <c r="D51" i="1"/>
  <c r="C51" i="1"/>
  <c r="B51" i="1"/>
  <c r="G51" i="1" s="1"/>
  <c r="F46" i="1" l="1"/>
  <c r="E46" i="1"/>
  <c r="D46" i="1"/>
  <c r="C46" i="1"/>
  <c r="B46" i="1"/>
  <c r="G46" i="1" s="1"/>
  <c r="F41" i="1"/>
  <c r="E41" i="1"/>
  <c r="D41" i="1"/>
  <c r="C41" i="1"/>
  <c r="B41" i="1"/>
  <c r="F20" i="1"/>
  <c r="E20" i="1"/>
  <c r="D20" i="1"/>
  <c r="C20" i="1"/>
  <c r="B20" i="1"/>
  <c r="G20" i="1" s="1"/>
  <c r="B9" i="1"/>
  <c r="G41" i="1" l="1"/>
  <c r="F36" i="1"/>
  <c r="F30" i="1"/>
  <c r="F25" i="1"/>
  <c r="F13" i="1"/>
  <c r="E36" i="1"/>
  <c r="E30" i="1"/>
  <c r="E25" i="1"/>
  <c r="E13" i="1"/>
  <c r="D36" i="1"/>
  <c r="D30" i="1"/>
  <c r="D25" i="1"/>
  <c r="D13" i="1"/>
  <c r="C36" i="1"/>
  <c r="C30" i="1"/>
  <c r="C25" i="1"/>
  <c r="C13" i="1"/>
  <c r="B13" i="1"/>
  <c r="B25" i="1"/>
  <c r="B36" i="1"/>
  <c r="F9" i="1"/>
  <c r="E9" i="1"/>
  <c r="D9" i="1"/>
  <c r="C9" i="1"/>
  <c r="G9" i="1"/>
  <c r="C56" i="1" l="1"/>
  <c r="E56" i="1"/>
  <c r="D56" i="1"/>
  <c r="F56" i="1"/>
  <c r="G13" i="1"/>
  <c r="G36" i="1"/>
  <c r="G25" i="1"/>
  <c r="B30" i="1"/>
  <c r="B56" i="1" s="1"/>
  <c r="G56" i="1" s="1"/>
  <c r="G30" i="1" l="1"/>
</calcChain>
</file>

<file path=xl/sharedStrings.xml><?xml version="1.0" encoding="utf-8"?>
<sst xmlns="http://schemas.openxmlformats.org/spreadsheetml/2006/main" count="68" uniqueCount="52">
  <si>
    <t>Total</t>
  </si>
  <si>
    <t>Billing Rate:</t>
  </si>
  <si>
    <t>Position</t>
  </si>
  <si>
    <t xml:space="preserve">Position </t>
  </si>
  <si>
    <t>Task 1 Project Coordination</t>
  </si>
  <si>
    <t>Task 2 Data Collection, Analyses, and Mapping</t>
  </si>
  <si>
    <t>Task Totals:</t>
  </si>
  <si>
    <t xml:space="preserve"> </t>
  </si>
  <si>
    <t>Total:</t>
  </si>
  <si>
    <t>Task Hours</t>
  </si>
  <si>
    <t>Task 3 Station Location Alternatives Evaluation</t>
  </si>
  <si>
    <t>Task 4 Railroad Operations Analysis</t>
  </si>
  <si>
    <t xml:space="preserve">   1.a Project Management Plan</t>
  </si>
  <si>
    <t xml:space="preserve">   1.b Site selection kickoff meeting</t>
  </si>
  <si>
    <t xml:space="preserve">   1.c Public meetings (2)</t>
  </si>
  <si>
    <t xml:space="preserve">   1.d Summary notes from meetings</t>
  </si>
  <si>
    <t xml:space="preserve">   1.e Informational Presentations (4) </t>
  </si>
  <si>
    <t xml:space="preserve">   3.b Additional site selection matrix</t>
  </si>
  <si>
    <t xml:space="preserve">   3.d Mapping of potential sites/facilities</t>
  </si>
  <si>
    <t xml:space="preserve">   3.e Technical memorandum (2)</t>
  </si>
  <si>
    <t xml:space="preserve">   4.b Coordination meetings with Amtrak</t>
  </si>
  <si>
    <t xml:space="preserve">   4.c Coordination meeting with freight operators </t>
  </si>
  <si>
    <t>Task 5 Railroad Infrastructure Modifications/Improvements</t>
  </si>
  <si>
    <t xml:space="preserve">   5.b Conceptual design of station platform</t>
  </si>
  <si>
    <t xml:space="preserve">   5.c Map(s) depicting future north/south connections of Front Range Passenger Rail system</t>
  </si>
  <si>
    <t xml:space="preserve">   3.a Meetings with Stakeholders</t>
  </si>
  <si>
    <t>Task 7 Station Facility Design</t>
  </si>
  <si>
    <t xml:space="preserve">   7.a Technical memorandum</t>
  </si>
  <si>
    <t xml:space="preserve">   7.b Conceptual design sketch drawings</t>
  </si>
  <si>
    <t xml:space="preserve">  7.c Preliminary site plans for three stations sites</t>
  </si>
  <si>
    <t>Task 8 Facility Siting Equity Analysis</t>
  </si>
  <si>
    <t xml:space="preserve">   8.a Draft Analysis technical memorandum</t>
  </si>
  <si>
    <t xml:space="preserve">   8.b Second draft of Analysis </t>
  </si>
  <si>
    <t xml:space="preserve">   8.c Final Facility Siting Equity Analysis</t>
  </si>
  <si>
    <t xml:space="preserve">Task Totals: </t>
  </si>
  <si>
    <t>Task 9 Draft Document/Preliminary Recommendations</t>
  </si>
  <si>
    <t>Task 10 Final Document</t>
  </si>
  <si>
    <t xml:space="preserve">   9.a Draft study documentation</t>
  </si>
  <si>
    <t xml:space="preserve">   9.b Maps, graphics, and conceptual designs </t>
  </si>
  <si>
    <t xml:space="preserve">   9.c Public presentation of study results and preliminary recommendations</t>
  </si>
  <si>
    <t xml:space="preserve">   10.a Final study documentation</t>
  </si>
  <si>
    <t xml:space="preserve">   10.b Maps, graphics, and conceptual designs</t>
  </si>
  <si>
    <t xml:space="preserve">   6.b Technical memorandum documenting potential for economic development</t>
  </si>
  <si>
    <t xml:space="preserve">   6.c Technical memorandum documenting final preferred alternative site</t>
  </si>
  <si>
    <t xml:space="preserve">   6.d Meetings with Stakeholders</t>
  </si>
  <si>
    <t>Task 6 Environment and Economic Development Impact</t>
  </si>
  <si>
    <t xml:space="preserve">   6.a Technical memorandum documenting environmental impacts</t>
  </si>
  <si>
    <t xml:space="preserve">   3.c Preferred site selection matrix</t>
  </si>
  <si>
    <t xml:space="preserve">   4.a Technical memorandum</t>
  </si>
  <si>
    <t xml:space="preserve">   5.a Conceptual design of rail infrastructure improvements </t>
  </si>
  <si>
    <t xml:space="preserve">   2.a Data Collection</t>
  </si>
  <si>
    <t xml:space="preserve">   2.b Data Analysis and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</si>
</sst>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2" fillId="0" borderId="1" xfId="0" applyFont="1" applyBorder="1" applyAlignment="1">
      <alignment horizontal="right"/>
    </xf>
    <xf numFmtId="0" fontId="0" fillId="0" borderId="1" xfId="0" applyFill="1" applyBorder="1"/>
    <xf numFmtId="0" fontId="2" fillId="0" borderId="1" xfId="0" applyFont="1" applyFill="1" applyBorder="1" applyAlignment="1">
      <alignment horizontal="right"/>
    </xf>
    <xf numFmtId="44" fontId="2" fillId="2" borderId="1" xfId="0" applyNumberFormat="1" applyFont="1" applyFill="1" applyBorder="1" applyAlignment="1">
      <alignment horizontal="right"/>
    </xf>
    <xf numFmtId="44" fontId="2" fillId="2" borderId="1" xfId="0" applyNumberFormat="1" applyFont="1" applyFill="1" applyBorder="1" applyAlignment="1">
      <alignment wrapText="1"/>
    </xf>
    <xf numFmtId="44" fontId="0" fillId="2" borderId="1" xfId="0" applyNumberFormat="1" applyFill="1" applyBorder="1"/>
    <xf numFmtId="44" fontId="0" fillId="2" borderId="1" xfId="1" applyNumberFormat="1" applyFont="1" applyFill="1" applyBorder="1"/>
    <xf numFmtId="44" fontId="0" fillId="3" borderId="1" xfId="0" applyNumberFormat="1" applyFill="1" applyBorder="1"/>
    <xf numFmtId="44" fontId="0" fillId="3" borderId="1" xfId="0" applyNumberFormat="1" applyFill="1" applyBorder="1" applyAlignment="1">
      <alignment wrapText="1"/>
    </xf>
    <xf numFmtId="44" fontId="0" fillId="3" borderId="1" xfId="1" applyNumberFormat="1" applyFont="1" applyFill="1" applyBorder="1"/>
    <xf numFmtId="44" fontId="0" fillId="3" borderId="1" xfId="1" applyNumberFormat="1" applyFont="1" applyFill="1" applyBorder="1" applyAlignment="1">
      <alignment wrapText="1"/>
    </xf>
    <xf numFmtId="0" fontId="0" fillId="0" borderId="1" xfId="0" applyNumberFormat="1" applyBorder="1"/>
    <xf numFmtId="0" fontId="0" fillId="2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1" xfId="1" applyNumberFormat="1" applyFont="1" applyBorder="1"/>
    <xf numFmtId="0" fontId="0" fillId="0" borderId="1" xfId="1" applyNumberFormat="1" applyFont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2" borderId="1" xfId="1" applyNumberFormat="1" applyFont="1" applyFill="1" applyBorder="1"/>
    <xf numFmtId="0" fontId="0" fillId="2" borderId="1" xfId="1" applyNumberFormat="1" applyFont="1" applyFill="1" applyBorder="1" applyAlignment="1">
      <alignment wrapText="1"/>
    </xf>
    <xf numFmtId="0" fontId="0" fillId="3" borderId="1" xfId="0" applyNumberFormat="1" applyFill="1" applyBorder="1"/>
    <xf numFmtId="0" fontId="0" fillId="3" borderId="1" xfId="0" applyNumberFormat="1" applyFill="1" applyBorder="1" applyAlignment="1">
      <alignment wrapText="1"/>
    </xf>
    <xf numFmtId="0" fontId="0" fillId="3" borderId="1" xfId="1" applyNumberFormat="1" applyFont="1" applyFill="1" applyBorder="1"/>
    <xf numFmtId="0" fontId="0" fillId="3" borderId="1" xfId="1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right"/>
    </xf>
    <xf numFmtId="44" fontId="0" fillId="4" borderId="1" xfId="0" applyNumberFormat="1" applyFill="1" applyBorder="1"/>
    <xf numFmtId="44" fontId="0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zoomScale="107" zoomScaleNormal="100" workbookViewId="0">
      <selection activeCell="A13" sqref="A13"/>
    </sheetView>
  </sheetViews>
  <sheetFormatPr defaultRowHeight="14.4" x14ac:dyDescent="0.55000000000000004"/>
  <cols>
    <col min="1" max="1" width="84" bestFit="1" customWidth="1"/>
    <col min="2" max="3" width="12.5234375" customWidth="1"/>
    <col min="4" max="4" width="15.15625" customWidth="1"/>
    <col min="5" max="5" width="17.7890625" customWidth="1"/>
    <col min="6" max="6" width="14.7890625" customWidth="1"/>
    <col min="7" max="7" width="15.15625" customWidth="1"/>
  </cols>
  <sheetData>
    <row r="1" spans="1:7" x14ac:dyDescent="0.55000000000000004">
      <c r="A1" s="4" t="s">
        <v>9</v>
      </c>
      <c r="B1" s="4" t="s">
        <v>2</v>
      </c>
      <c r="C1" s="35" t="s">
        <v>2</v>
      </c>
      <c r="D1" s="35" t="s">
        <v>2</v>
      </c>
      <c r="E1" s="35" t="s">
        <v>3</v>
      </c>
      <c r="F1" s="35" t="s">
        <v>2</v>
      </c>
      <c r="G1" s="4" t="s">
        <v>0</v>
      </c>
    </row>
    <row r="2" spans="1:7" s="1" customFormat="1" x14ac:dyDescent="0.55000000000000004">
      <c r="A2" s="3" t="s">
        <v>1</v>
      </c>
      <c r="B2" s="12">
        <v>2</v>
      </c>
      <c r="C2" s="13">
        <v>0</v>
      </c>
      <c r="D2" s="13">
        <v>0</v>
      </c>
      <c r="E2" s="13">
        <v>0</v>
      </c>
      <c r="F2" s="13">
        <v>0</v>
      </c>
      <c r="G2" s="34"/>
    </row>
    <row r="3" spans="1:7" x14ac:dyDescent="0.55000000000000004">
      <c r="A3" s="4" t="s">
        <v>4</v>
      </c>
      <c r="B3" s="28" t="s">
        <v>7</v>
      </c>
      <c r="C3" s="29" t="s">
        <v>7</v>
      </c>
      <c r="D3" s="30" t="s">
        <v>7</v>
      </c>
      <c r="E3" s="30" t="s">
        <v>7</v>
      </c>
      <c r="F3" s="31" t="s">
        <v>7</v>
      </c>
      <c r="G3" s="30" t="s">
        <v>7</v>
      </c>
    </row>
    <row r="4" spans="1:7" x14ac:dyDescent="0.55000000000000004">
      <c r="A4" s="6" t="s">
        <v>12</v>
      </c>
      <c r="B4" s="20">
        <v>1</v>
      </c>
      <c r="C4" s="22">
        <v>0</v>
      </c>
      <c r="D4" s="23">
        <v>0</v>
      </c>
      <c r="E4" s="23">
        <v>0</v>
      </c>
      <c r="F4" s="24">
        <v>0</v>
      </c>
      <c r="G4" s="30"/>
    </row>
    <row r="5" spans="1:7" x14ac:dyDescent="0.55000000000000004">
      <c r="A5" s="6" t="s">
        <v>13</v>
      </c>
      <c r="B5" s="20">
        <v>2</v>
      </c>
      <c r="C5" s="24">
        <v>0</v>
      </c>
      <c r="D5" s="23">
        <v>0</v>
      </c>
      <c r="E5" s="23">
        <v>0</v>
      </c>
      <c r="F5" s="24">
        <v>0</v>
      </c>
      <c r="G5" s="30"/>
    </row>
    <row r="6" spans="1:7" x14ac:dyDescent="0.55000000000000004">
      <c r="A6" s="7" t="s">
        <v>14</v>
      </c>
      <c r="B6" s="21">
        <v>3</v>
      </c>
      <c r="C6" s="25">
        <v>0</v>
      </c>
      <c r="D6" s="26">
        <v>0</v>
      </c>
      <c r="E6" s="26">
        <v>0</v>
      </c>
      <c r="F6" s="27">
        <v>0</v>
      </c>
      <c r="G6" s="30"/>
    </row>
    <row r="7" spans="1:7" x14ac:dyDescent="0.55000000000000004">
      <c r="A7" s="7" t="s">
        <v>15</v>
      </c>
      <c r="B7">
        <v>0</v>
      </c>
      <c r="C7" s="25">
        <v>0</v>
      </c>
      <c r="D7" s="26">
        <v>0</v>
      </c>
      <c r="E7" s="26">
        <v>0</v>
      </c>
      <c r="F7" s="21">
        <v>0</v>
      </c>
      <c r="G7" s="30"/>
    </row>
    <row r="8" spans="1:7" x14ac:dyDescent="0.55000000000000004">
      <c r="A8" s="7" t="s">
        <v>16</v>
      </c>
      <c r="B8" s="21">
        <v>0</v>
      </c>
      <c r="C8" s="25">
        <v>0</v>
      </c>
      <c r="D8" s="26">
        <v>0</v>
      </c>
      <c r="E8" s="26">
        <v>0</v>
      </c>
      <c r="F8" s="27">
        <v>0</v>
      </c>
      <c r="G8" s="30"/>
    </row>
    <row r="9" spans="1:7" x14ac:dyDescent="0.55000000000000004">
      <c r="A9" s="3" t="s">
        <v>6</v>
      </c>
      <c r="B9" s="14">
        <f>(B4+B5+B6)*B2</f>
        <v>12</v>
      </c>
      <c r="C9" s="14">
        <f>(C4+C5+C6)*C2</f>
        <v>0</v>
      </c>
      <c r="D9" s="14">
        <f>(D4+D5+D6)*D2</f>
        <v>0</v>
      </c>
      <c r="E9" s="14">
        <f>(E4+E5+E6)*E2</f>
        <v>0</v>
      </c>
      <c r="F9" s="14">
        <f>(F4+F5+F6)*F2</f>
        <v>0</v>
      </c>
      <c r="G9" s="15">
        <f>SUM(B9:F9)</f>
        <v>12</v>
      </c>
    </row>
    <row r="10" spans="1:7" x14ac:dyDescent="0.55000000000000004">
      <c r="A10" s="4" t="s">
        <v>5</v>
      </c>
      <c r="B10" s="16"/>
      <c r="C10" s="17"/>
      <c r="D10" s="18"/>
      <c r="E10" s="18"/>
      <c r="F10" s="19"/>
      <c r="G10" s="18"/>
    </row>
    <row r="11" spans="1:7" x14ac:dyDescent="0.55000000000000004">
      <c r="A11" s="8" t="s">
        <v>50</v>
      </c>
      <c r="B11" s="21">
        <v>0</v>
      </c>
      <c r="C11" s="25">
        <v>0</v>
      </c>
      <c r="D11" s="26">
        <v>0</v>
      </c>
      <c r="E11" s="26">
        <v>0</v>
      </c>
      <c r="F11" s="27">
        <v>0</v>
      </c>
      <c r="G11" s="30"/>
    </row>
    <row r="12" spans="1:7" x14ac:dyDescent="0.55000000000000004">
      <c r="A12" s="8" t="s">
        <v>51</v>
      </c>
      <c r="B12" s="21">
        <v>0</v>
      </c>
      <c r="C12" s="25">
        <v>0</v>
      </c>
      <c r="D12" s="26">
        <v>0</v>
      </c>
      <c r="E12" s="26">
        <v>0</v>
      </c>
      <c r="F12" s="27">
        <v>0</v>
      </c>
      <c r="G12" s="30"/>
    </row>
    <row r="13" spans="1:7" x14ac:dyDescent="0.55000000000000004">
      <c r="A13" s="3" t="s">
        <v>6</v>
      </c>
      <c r="B13" s="14">
        <f>(B10+B11+B12)*B2</f>
        <v>0</v>
      </c>
      <c r="C13" s="14">
        <f>(C10+C11+C12)*C2</f>
        <v>0</v>
      </c>
      <c r="D13" s="14">
        <f>(D10+D11+D12)*D2</f>
        <v>0</v>
      </c>
      <c r="E13" s="14">
        <f>(E10+E11+E12)*E2</f>
        <v>0</v>
      </c>
      <c r="F13" s="14">
        <f>(F10+F11+F12)*F2</f>
        <v>0</v>
      </c>
      <c r="G13" s="15">
        <f>SUM(B13:F13)</f>
        <v>0</v>
      </c>
    </row>
    <row r="14" spans="1:7" x14ac:dyDescent="0.55000000000000004">
      <c r="A14" s="4" t="s">
        <v>10</v>
      </c>
      <c r="B14" s="16"/>
      <c r="C14" s="17"/>
      <c r="D14" s="18"/>
      <c r="E14" s="18"/>
      <c r="F14" s="19"/>
      <c r="G14" s="18"/>
    </row>
    <row r="15" spans="1:7" x14ac:dyDescent="0.55000000000000004">
      <c r="A15" s="5" t="s">
        <v>25</v>
      </c>
      <c r="B15" s="20">
        <v>0</v>
      </c>
      <c r="C15" s="22">
        <v>0</v>
      </c>
      <c r="D15" s="23">
        <v>0</v>
      </c>
      <c r="E15" s="23">
        <v>0</v>
      </c>
      <c r="F15" s="24">
        <v>0</v>
      </c>
      <c r="G15" s="18"/>
    </row>
    <row r="16" spans="1:7" x14ac:dyDescent="0.55000000000000004">
      <c r="A16" s="5" t="s">
        <v>17</v>
      </c>
      <c r="B16" s="20">
        <v>0</v>
      </c>
      <c r="C16" s="22">
        <v>0</v>
      </c>
      <c r="D16" s="22">
        <v>0</v>
      </c>
      <c r="E16" s="22">
        <v>0</v>
      </c>
      <c r="F16" s="22">
        <v>0</v>
      </c>
      <c r="G16" s="18"/>
    </row>
    <row r="17" spans="1:20" x14ac:dyDescent="0.55000000000000004">
      <c r="A17" s="5" t="s">
        <v>47</v>
      </c>
      <c r="B17" s="20">
        <v>0</v>
      </c>
      <c r="C17" s="22">
        <v>0</v>
      </c>
      <c r="D17" s="22">
        <v>0</v>
      </c>
      <c r="E17" s="22">
        <v>0</v>
      </c>
      <c r="F17" s="22">
        <v>0</v>
      </c>
      <c r="G17" s="18"/>
    </row>
    <row r="18" spans="1:20" x14ac:dyDescent="0.55000000000000004">
      <c r="A18" s="5" t="s">
        <v>18</v>
      </c>
      <c r="B18" s="20">
        <v>0</v>
      </c>
      <c r="C18" s="22">
        <v>0</v>
      </c>
      <c r="D18" s="22">
        <v>0</v>
      </c>
      <c r="E18" s="22">
        <v>0</v>
      </c>
      <c r="F18" s="22">
        <v>0</v>
      </c>
      <c r="G18" s="18"/>
    </row>
    <row r="19" spans="1:20" x14ac:dyDescent="0.55000000000000004">
      <c r="A19" s="5" t="s">
        <v>19</v>
      </c>
      <c r="B19" s="20">
        <v>0</v>
      </c>
      <c r="C19" s="22">
        <v>0</v>
      </c>
      <c r="D19" s="22">
        <v>0</v>
      </c>
      <c r="E19" s="22">
        <v>0</v>
      </c>
      <c r="F19" s="22">
        <v>0</v>
      </c>
      <c r="G19" s="18"/>
    </row>
    <row r="20" spans="1:20" s="1" customFormat="1" x14ac:dyDescent="0.55000000000000004">
      <c r="A20" s="3" t="s">
        <v>6</v>
      </c>
      <c r="B20" s="14">
        <f>(B15+B16+B17+B18+B19)*B2</f>
        <v>0</v>
      </c>
      <c r="C20" s="14">
        <f t="shared" ref="C20:F20" si="0">(C15+C16+C17+C18+C19)*C2</f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15">
        <f>SUM(B20:F20)</f>
        <v>0</v>
      </c>
    </row>
    <row r="21" spans="1:20" s="2" customFormat="1" x14ac:dyDescent="0.55000000000000004">
      <c r="A21" s="4" t="s">
        <v>11</v>
      </c>
      <c r="B21" s="16"/>
      <c r="C21" s="17"/>
      <c r="D21" s="18"/>
      <c r="E21" s="18"/>
      <c r="F21" s="19"/>
      <c r="G21" s="1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55000000000000004">
      <c r="A22" s="5" t="s">
        <v>48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8"/>
    </row>
    <row r="23" spans="1:20" x14ac:dyDescent="0.55000000000000004">
      <c r="A23" s="5" t="s">
        <v>20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8"/>
    </row>
    <row r="24" spans="1:20" x14ac:dyDescent="0.55000000000000004">
      <c r="A24" s="5" t="s">
        <v>21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8"/>
    </row>
    <row r="25" spans="1:20" x14ac:dyDescent="0.55000000000000004">
      <c r="A25" s="9" t="s">
        <v>6</v>
      </c>
      <c r="B25" s="14">
        <f>(B22+B23+B24)*B2</f>
        <v>0</v>
      </c>
      <c r="C25" s="14">
        <f>(C22+C23+C24)*C2</f>
        <v>0</v>
      </c>
      <c r="D25" s="14">
        <f>(D22+D23+D24)*D2</f>
        <v>0</v>
      </c>
      <c r="E25" s="14">
        <f>(E22+E23+E24)*E2</f>
        <v>0</v>
      </c>
      <c r="F25" s="14">
        <f>(F22+F23+F24)*F2</f>
        <v>0</v>
      </c>
      <c r="G25" s="15">
        <f>SUM(B25:F25)</f>
        <v>0</v>
      </c>
    </row>
    <row r="26" spans="1:20" x14ac:dyDescent="0.55000000000000004">
      <c r="A26" s="4" t="s">
        <v>22</v>
      </c>
      <c r="B26" s="16"/>
      <c r="C26" s="16"/>
      <c r="D26" s="16"/>
      <c r="E26" s="16"/>
      <c r="F26" s="16"/>
      <c r="G26" s="16"/>
    </row>
    <row r="27" spans="1:20" x14ac:dyDescent="0.55000000000000004">
      <c r="A27" s="10" t="s">
        <v>49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8"/>
    </row>
    <row r="28" spans="1:20" x14ac:dyDescent="0.55000000000000004">
      <c r="A28" s="10" t="s">
        <v>23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8"/>
    </row>
    <row r="29" spans="1:20" x14ac:dyDescent="0.55000000000000004">
      <c r="A29" s="10" t="s">
        <v>24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8"/>
    </row>
    <row r="30" spans="1:20" x14ac:dyDescent="0.55000000000000004">
      <c r="A30" s="11" t="s">
        <v>6</v>
      </c>
      <c r="B30" s="14">
        <f>(B27+B28+B29)*B25</f>
        <v>0</v>
      </c>
      <c r="C30" s="14">
        <f>(C27+C28+C29)*C2</f>
        <v>0</v>
      </c>
      <c r="D30" s="14">
        <f>(D27+D28+D29)*D2</f>
        <v>0</v>
      </c>
      <c r="E30" s="14">
        <f>(E27+E28+E29)*E2</f>
        <v>0</v>
      </c>
      <c r="F30" s="14">
        <f>(F27+F28+F29)*F2</f>
        <v>0</v>
      </c>
      <c r="G30" s="15">
        <f>SUM(B30:F30)</f>
        <v>0</v>
      </c>
    </row>
    <row r="31" spans="1:20" x14ac:dyDescent="0.55000000000000004">
      <c r="A31" s="4" t="s">
        <v>45</v>
      </c>
      <c r="B31" s="16"/>
      <c r="C31" s="16"/>
      <c r="D31" s="16"/>
      <c r="E31" s="16"/>
      <c r="F31" s="16"/>
      <c r="G31" s="16"/>
    </row>
    <row r="32" spans="1:20" x14ac:dyDescent="0.55000000000000004">
      <c r="A32" s="10" t="s">
        <v>46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8"/>
    </row>
    <row r="33" spans="1:7" x14ac:dyDescent="0.55000000000000004">
      <c r="A33" s="10" t="s">
        <v>42</v>
      </c>
      <c r="B33" s="20"/>
      <c r="C33" s="20"/>
      <c r="D33" s="20"/>
      <c r="E33" s="20"/>
      <c r="F33" s="20"/>
      <c r="G33" s="28"/>
    </row>
    <row r="34" spans="1:7" x14ac:dyDescent="0.55000000000000004">
      <c r="A34" s="10" t="s">
        <v>43</v>
      </c>
      <c r="B34" s="20"/>
      <c r="C34" s="20"/>
      <c r="D34" s="20"/>
      <c r="E34" s="20"/>
      <c r="F34" s="20"/>
      <c r="G34" s="28"/>
    </row>
    <row r="35" spans="1:7" x14ac:dyDescent="0.55000000000000004">
      <c r="A35" s="10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8"/>
    </row>
    <row r="36" spans="1:7" x14ac:dyDescent="0.55000000000000004">
      <c r="A36" s="11" t="s">
        <v>6</v>
      </c>
      <c r="B36" s="14">
        <f>(B31+B32+B35)*B2</f>
        <v>0</v>
      </c>
      <c r="C36" s="14">
        <f>(C31+C32+C35)*C2</f>
        <v>0</v>
      </c>
      <c r="D36" s="14">
        <f>(D31+D32+D35)*D2</f>
        <v>0</v>
      </c>
      <c r="E36" s="14">
        <f>(E31+E32+E35)*E2</f>
        <v>0</v>
      </c>
      <c r="F36" s="14">
        <f>(F31+F32+F35)*F2</f>
        <v>0</v>
      </c>
      <c r="G36" s="15">
        <f>SUM(B36:F36)</f>
        <v>0</v>
      </c>
    </row>
    <row r="37" spans="1:7" x14ac:dyDescent="0.55000000000000004">
      <c r="A37" s="37" t="s">
        <v>26</v>
      </c>
      <c r="B37" s="16"/>
      <c r="C37" s="16"/>
      <c r="D37" s="16"/>
      <c r="E37" s="16"/>
      <c r="F37" s="16"/>
      <c r="G37" s="18"/>
    </row>
    <row r="38" spans="1:7" x14ac:dyDescent="0.55000000000000004">
      <c r="A38" s="36" t="s">
        <v>27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18"/>
    </row>
    <row r="39" spans="1:7" ht="16.5" customHeight="1" x14ac:dyDescent="0.55000000000000004">
      <c r="A39" s="36" t="s">
        <v>28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18"/>
    </row>
    <row r="40" spans="1:7" ht="16.5" customHeight="1" x14ac:dyDescent="0.55000000000000004">
      <c r="A40" s="36" t="s">
        <v>29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18"/>
    </row>
    <row r="41" spans="1:7" ht="16.5" customHeight="1" x14ac:dyDescent="0.55000000000000004">
      <c r="A41" s="11" t="s">
        <v>6</v>
      </c>
      <c r="B41" s="14">
        <f>(B38+B39+B40)*B7</f>
        <v>0</v>
      </c>
      <c r="C41" s="14">
        <f>(C38+C39+C40)*C7</f>
        <v>0</v>
      </c>
      <c r="D41" s="14">
        <f>(D38+D39+D40)*D7</f>
        <v>0</v>
      </c>
      <c r="E41" s="14">
        <f>(E38+E39+E40)*E7</f>
        <v>0</v>
      </c>
      <c r="F41" s="14">
        <f>(F38+F39+F40)*F7</f>
        <v>0</v>
      </c>
      <c r="G41" s="15">
        <f>SUM(B41:F41)</f>
        <v>0</v>
      </c>
    </row>
    <row r="42" spans="1:7" ht="16.5" customHeight="1" x14ac:dyDescent="0.55000000000000004">
      <c r="A42" s="37" t="s">
        <v>30</v>
      </c>
      <c r="B42" s="16"/>
      <c r="C42" s="16"/>
      <c r="D42" s="16"/>
      <c r="E42" s="16"/>
      <c r="F42" s="16"/>
      <c r="G42" s="18"/>
    </row>
    <row r="43" spans="1:7" s="1" customFormat="1" ht="16.5" customHeight="1" x14ac:dyDescent="0.55000000000000004">
      <c r="A43" s="38" t="s">
        <v>31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18"/>
    </row>
    <row r="44" spans="1:7" s="1" customFormat="1" ht="16.5" customHeight="1" x14ac:dyDescent="0.55000000000000004">
      <c r="A44" s="38" t="s">
        <v>32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18"/>
    </row>
    <row r="45" spans="1:7" ht="16.5" customHeight="1" x14ac:dyDescent="0.55000000000000004">
      <c r="A45" s="36" t="s">
        <v>33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18"/>
    </row>
    <row r="46" spans="1:7" x14ac:dyDescent="0.55000000000000004">
      <c r="A46" s="11" t="s">
        <v>34</v>
      </c>
      <c r="B46" s="14">
        <f>(B43+B44+B45)*B12</f>
        <v>0</v>
      </c>
      <c r="C46" s="14">
        <f>(C43+C44+C45)*C12</f>
        <v>0</v>
      </c>
      <c r="D46" s="14">
        <f>(D43+D44+D45)*D12</f>
        <v>0</v>
      </c>
      <c r="E46" s="14">
        <f>(E43+E44+E45)*E12</f>
        <v>0</v>
      </c>
      <c r="F46" s="14">
        <f>(F43+F44+F45)*F12</f>
        <v>0</v>
      </c>
      <c r="G46" s="15">
        <f>SUM(B46:F46)</f>
        <v>0</v>
      </c>
    </row>
    <row r="47" spans="1:7" x14ac:dyDescent="0.55000000000000004">
      <c r="A47" s="37" t="s">
        <v>35</v>
      </c>
      <c r="B47" s="16"/>
      <c r="C47" s="16"/>
      <c r="D47" s="16"/>
      <c r="E47" s="16"/>
      <c r="F47" s="16"/>
      <c r="G47" s="18"/>
    </row>
    <row r="48" spans="1:7" x14ac:dyDescent="0.55000000000000004">
      <c r="A48" s="36" t="s">
        <v>37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18"/>
    </row>
    <row r="49" spans="1:7" x14ac:dyDescent="0.55000000000000004">
      <c r="A49" s="36" t="s">
        <v>38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18"/>
    </row>
    <row r="50" spans="1:7" x14ac:dyDescent="0.55000000000000004">
      <c r="A50" s="36" t="s">
        <v>39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18"/>
    </row>
    <row r="51" spans="1:7" x14ac:dyDescent="0.55000000000000004">
      <c r="A51" s="11" t="s">
        <v>34</v>
      </c>
      <c r="B51" s="14">
        <f>(B48+B49+B50)*B17</f>
        <v>0</v>
      </c>
      <c r="C51" s="14">
        <f>(C48+C49+C50)*C17</f>
        <v>0</v>
      </c>
      <c r="D51" s="14">
        <f>(D48+D49+D50)*D17</f>
        <v>0</v>
      </c>
      <c r="E51" s="14">
        <f>(E48+E49+E50)*E17</f>
        <v>0</v>
      </c>
      <c r="F51" s="14">
        <f>(F48+F49+F50)*F17</f>
        <v>0</v>
      </c>
      <c r="G51" s="15">
        <f>SUM(B51:F51)</f>
        <v>0</v>
      </c>
    </row>
    <row r="52" spans="1:7" s="1" customFormat="1" x14ac:dyDescent="0.55000000000000004">
      <c r="A52" s="37" t="s">
        <v>36</v>
      </c>
      <c r="B52" s="16"/>
      <c r="C52" s="16"/>
      <c r="D52" s="16"/>
      <c r="E52" s="16"/>
      <c r="F52" s="16"/>
      <c r="G52" s="18"/>
    </row>
    <row r="53" spans="1:7" s="1" customFormat="1" x14ac:dyDescent="0.55000000000000004">
      <c r="A53" s="38" t="s">
        <v>40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18"/>
    </row>
    <row r="54" spans="1:7" s="1" customFormat="1" x14ac:dyDescent="0.55000000000000004">
      <c r="A54" s="38" t="s">
        <v>41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18"/>
    </row>
    <row r="55" spans="1:7" x14ac:dyDescent="0.55000000000000004">
      <c r="A55" s="11" t="s">
        <v>34</v>
      </c>
      <c r="B55" s="14">
        <f>(B52+B53+B54)*B21</f>
        <v>0</v>
      </c>
      <c r="C55" s="14">
        <f>(C52+C53+C54)*C21</f>
        <v>0</v>
      </c>
      <c r="D55" s="14">
        <f>(D52+D53+D54)*D21</f>
        <v>0</v>
      </c>
      <c r="E55" s="14">
        <f>(E52+E53+E54)*E21</f>
        <v>0</v>
      </c>
      <c r="F55" s="14">
        <f>(F52+F53+F54)*F21</f>
        <v>0</v>
      </c>
      <c r="G55" s="15">
        <f>SUM(B55:F55)</f>
        <v>0</v>
      </c>
    </row>
    <row r="56" spans="1:7" x14ac:dyDescent="0.55000000000000004">
      <c r="A56" s="32" t="s">
        <v>8</v>
      </c>
      <c r="B56" s="33">
        <f>B36+B30+B25+B20+B13+B9+B41+B46+B51+B55</f>
        <v>12</v>
      </c>
      <c r="C56" s="33">
        <f>C36+C30+C25+C20+C13+C9+C41+C46+C51+C55</f>
        <v>0</v>
      </c>
      <c r="D56" s="33">
        <f>D36+D30+D25+D20+D13+D9+D41+D46+D51+D55</f>
        <v>0</v>
      </c>
      <c r="E56" s="33">
        <f>E36+E30+E25+E20+E13+E9+E41+E46+E51+E55</f>
        <v>0</v>
      </c>
      <c r="F56" s="33">
        <f>F36+F30+F25+F20+F13+F9+F41+F46+F51+F55</f>
        <v>0</v>
      </c>
      <c r="G56" s="33">
        <f>SUM(B56:F56)</f>
        <v>12</v>
      </c>
    </row>
  </sheetData>
  <pageMargins left="0.7" right="0.7" top="0.75" bottom="0.75" header="0.3" footer="0.3"/>
  <ignoredErrors>
    <ignoredError sqref="C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Colorado Springs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Davenport, Andrea</dc:creator>
  <cp:lastModifiedBy>Rao, Lan</cp:lastModifiedBy>
  <dcterms:created xsi:type="dcterms:W3CDTF">2021-04-15T19:24:38Z</dcterms:created>
  <dcterms:modified xsi:type="dcterms:W3CDTF">2021-05-27T17:55:34Z</dcterms:modified>
</cp:coreProperties>
</file>